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<sst xmlns="http://schemas.openxmlformats.org/spreadsheetml/2006/main" count="265" uniqueCount="228">
  <si>
    <t>TRƯỜNG ĐẠI HỌC NÔNG LÂM</t>
  </si>
  <si>
    <t xml:space="preserve"> CỘNG HOÀ XÃ HỘI CHỦ NGHĨA VIỆT NAM </t>
  </si>
  <si>
    <t>THÀNH PHỐ HỒ CHÍ MINH</t>
  </si>
  <si>
    <t xml:space="preserve">   Độc Lập - Tự Do - Hạnh Phúc</t>
  </si>
  <si>
    <t>Danh sách sinh viên nợ tài sản (nợ học phí) đến ngày 13/08/2014</t>
  </si>
  <si>
    <t>Đợt tốt nghiệp đợt 2/2014</t>
  </si>
  <si>
    <t>STT</t>
  </si>
  <si>
    <t>Sè vµo sæ</t>
  </si>
  <si>
    <t>MSSV</t>
  </si>
  <si>
    <t>Hä vµ Tªn</t>
  </si>
  <si>
    <t>Ngµy sinh</t>
  </si>
  <si>
    <t>Líp</t>
  </si>
  <si>
    <t xml:space="preserve">Số tiền </t>
  </si>
  <si>
    <t>27/2014</t>
  </si>
  <si>
    <t>05223604</t>
  </si>
  <si>
    <t>Vâ ThÞ Ngäc BÝch</t>
  </si>
  <si>
    <t>26/10/86</t>
  </si>
  <si>
    <t>TC05KEBL</t>
  </si>
  <si>
    <t>28/2014</t>
  </si>
  <si>
    <t>05223681</t>
  </si>
  <si>
    <t>L©m Ch¸nh Thøc</t>
  </si>
  <si>
    <t>10/09/86</t>
  </si>
  <si>
    <t>30/2014</t>
  </si>
  <si>
    <t>05223226</t>
  </si>
  <si>
    <t>Lª Ngäc Thanh Ph­¬ng</t>
  </si>
  <si>
    <t>24/06/82</t>
  </si>
  <si>
    <t>TC05KEDA</t>
  </si>
  <si>
    <t>29/2014</t>
  </si>
  <si>
    <t>05223301</t>
  </si>
  <si>
    <t>§inh NguyÔn Thanh Giang</t>
  </si>
  <si>
    <t>19/03/85</t>
  </si>
  <si>
    <t>31/2014</t>
  </si>
  <si>
    <t>05223375</t>
  </si>
  <si>
    <t>NguyÔn ThÞ Thanh</t>
  </si>
  <si>
    <t>27/05/83</t>
  </si>
  <si>
    <t>TC05KEDB</t>
  </si>
  <si>
    <t>32/2014</t>
  </si>
  <si>
    <t>05223081</t>
  </si>
  <si>
    <t>§oµn ThÞ Thïy Nhung</t>
  </si>
  <si>
    <t>24/04/81</t>
  </si>
  <si>
    <t>TC05KETD</t>
  </si>
  <si>
    <t>33/2014</t>
  </si>
  <si>
    <t>06223487</t>
  </si>
  <si>
    <t>NguyÔn ThÞ T­êng Vy</t>
  </si>
  <si>
    <t>01/03/80</t>
  </si>
  <si>
    <t>TC06KEDN</t>
  </si>
  <si>
    <t>34/2014</t>
  </si>
  <si>
    <t>06223493</t>
  </si>
  <si>
    <t>NguyÔn Thôy ý</t>
  </si>
  <si>
    <t>25/06/85</t>
  </si>
  <si>
    <t>58/2014</t>
  </si>
  <si>
    <t>06213208</t>
  </si>
  <si>
    <t>Hµ Lª Trung HiÕu</t>
  </si>
  <si>
    <t>16/08/81</t>
  </si>
  <si>
    <t>TC06NHCC</t>
  </si>
  <si>
    <t>59/2014</t>
  </si>
  <si>
    <t>06213101</t>
  </si>
  <si>
    <t>L­u NguyÔn Ngäc Anh</t>
  </si>
  <si>
    <t>17/09/85</t>
  </si>
  <si>
    <t>TC06NHNX</t>
  </si>
  <si>
    <t>35/2014</t>
  </si>
  <si>
    <t>06222331</t>
  </si>
  <si>
    <t>§ç B¸ V­¬ng</t>
  </si>
  <si>
    <t>22/02/87</t>
  </si>
  <si>
    <t>TC06QTDN</t>
  </si>
  <si>
    <t>36/2014</t>
  </si>
  <si>
    <t>06222366</t>
  </si>
  <si>
    <t>§Æng Kh¶ H©n</t>
  </si>
  <si>
    <t>08/12/85</t>
  </si>
  <si>
    <t>TC06QTVQ</t>
  </si>
  <si>
    <t>37/2014</t>
  </si>
  <si>
    <t>06222406</t>
  </si>
  <si>
    <t>NguyÔn Quang ThÞnh</t>
  </si>
  <si>
    <t>01/11/83</t>
  </si>
  <si>
    <t>45/2014</t>
  </si>
  <si>
    <t>07223016</t>
  </si>
  <si>
    <t>Lª ThÞ §ua</t>
  </si>
  <si>
    <t>28/12/84</t>
  </si>
  <si>
    <t>TC07KETD</t>
  </si>
  <si>
    <t>46/2014</t>
  </si>
  <si>
    <t>07223041</t>
  </si>
  <si>
    <t>TrÇn ThÞ ThÕ KiÒu</t>
  </si>
  <si>
    <t>15/09/78</t>
  </si>
  <si>
    <t>47/2014</t>
  </si>
  <si>
    <t>07223042</t>
  </si>
  <si>
    <t>Bïi ThÞ Ph­¬ng Lan</t>
  </si>
  <si>
    <t>28/05/83</t>
  </si>
  <si>
    <t>48/2014</t>
  </si>
  <si>
    <t>07223068</t>
  </si>
  <si>
    <t>D­¬ng ¸i Ngäc</t>
  </si>
  <si>
    <t>28/03/83</t>
  </si>
  <si>
    <t>49/2014</t>
  </si>
  <si>
    <t>07223076</t>
  </si>
  <si>
    <t>§ç ThÞ Hoµng Oanh</t>
  </si>
  <si>
    <t>16/02/83</t>
  </si>
  <si>
    <t>50/2014</t>
  </si>
  <si>
    <t>07223132</t>
  </si>
  <si>
    <t>NguyÔn ThÞ Vµng</t>
  </si>
  <si>
    <t>06/11/83</t>
  </si>
  <si>
    <t>51/2014</t>
  </si>
  <si>
    <t>07223133</t>
  </si>
  <si>
    <t>Ph¹m ThÞ Thu V©n</t>
  </si>
  <si>
    <t>08/07/81</t>
  </si>
  <si>
    <t>53/2014</t>
  </si>
  <si>
    <t>07222069</t>
  </si>
  <si>
    <t>TrÇn NguyÔn Tróc Mai</t>
  </si>
  <si>
    <t xml:space="preserve">  /  /82</t>
  </si>
  <si>
    <t>TC07QTTD</t>
  </si>
  <si>
    <t>54/2014</t>
  </si>
  <si>
    <t>07222100</t>
  </si>
  <si>
    <t>TrÇn Thanh Sang</t>
  </si>
  <si>
    <t>29/08/85</t>
  </si>
  <si>
    <t>55/2014</t>
  </si>
  <si>
    <t>07222129</t>
  </si>
  <si>
    <t>NguyÔn ThÞ Thanh Thñy</t>
  </si>
  <si>
    <t>26/05/83</t>
  </si>
  <si>
    <t>56/2014</t>
  </si>
  <si>
    <t>07222150</t>
  </si>
  <si>
    <t>Ng« Thanh Tïng</t>
  </si>
  <si>
    <t>20/10/86</t>
  </si>
  <si>
    <t>52/2014</t>
  </si>
  <si>
    <t>07222022</t>
  </si>
  <si>
    <t>NguyÔn Lª B×nh D­¬ng</t>
  </si>
  <si>
    <t>27/10/84</t>
  </si>
  <si>
    <t>61/2014</t>
  </si>
  <si>
    <t>08213101</t>
  </si>
  <si>
    <t>NguyÔn Huúnh Anh</t>
  </si>
  <si>
    <t>19/07/88</t>
  </si>
  <si>
    <t>TC08NHNX</t>
  </si>
  <si>
    <t>62/2014</t>
  </si>
  <si>
    <t>08213102</t>
  </si>
  <si>
    <t>Th¸i Hoµng Anh</t>
  </si>
  <si>
    <t>04/05/85</t>
  </si>
  <si>
    <t>65/2014</t>
  </si>
  <si>
    <t>08213115</t>
  </si>
  <si>
    <t>NguyÔn ThÞ Thu HiÒn</t>
  </si>
  <si>
    <t>20/12/90</t>
  </si>
  <si>
    <t>66/2014</t>
  </si>
  <si>
    <t>08213117</t>
  </si>
  <si>
    <t>NguyÔn Duy HiÕu</t>
  </si>
  <si>
    <t>02/07/90</t>
  </si>
  <si>
    <t>70/2014</t>
  </si>
  <si>
    <t>08213125</t>
  </si>
  <si>
    <t>NguyÔn Kim Thanh Hïng</t>
  </si>
  <si>
    <t>16/07/89</t>
  </si>
  <si>
    <t>75/2014</t>
  </si>
  <si>
    <t>08213139</t>
  </si>
  <si>
    <t>Ph¹m Trung Minh</t>
  </si>
  <si>
    <t>20/05/84</t>
  </si>
  <si>
    <t>80/2014</t>
  </si>
  <si>
    <t>08213147</t>
  </si>
  <si>
    <t>NguyÔn Ngäc Quý</t>
  </si>
  <si>
    <t>25/12/89</t>
  </si>
  <si>
    <t>88/2014</t>
  </si>
  <si>
    <t>08213167</t>
  </si>
  <si>
    <t>Mai Minh Tù</t>
  </si>
  <si>
    <t>08/05/85</t>
  </si>
  <si>
    <t>68/2014</t>
  </si>
  <si>
    <t>08213123</t>
  </si>
  <si>
    <t>Vâ ThÞ Xu©n Hßa</t>
  </si>
  <si>
    <t>18/03/89</t>
  </si>
  <si>
    <t>84/2014</t>
  </si>
  <si>
    <t>08213154</t>
  </si>
  <si>
    <t>Hoµng Minh TÊn</t>
  </si>
  <si>
    <t>20/03/87</t>
  </si>
  <si>
    <t>73/2014</t>
  </si>
  <si>
    <t>08213135</t>
  </si>
  <si>
    <t>Lª V¨n M¹nh</t>
  </si>
  <si>
    <t>27/09/71</t>
  </si>
  <si>
    <t>77/2014</t>
  </si>
  <si>
    <t>08213143</t>
  </si>
  <si>
    <t>Ph¹m ThÞ Kim Nhung</t>
  </si>
  <si>
    <t>09/04/89</t>
  </si>
  <si>
    <t>78/2014</t>
  </si>
  <si>
    <t>08213144</t>
  </si>
  <si>
    <t>NguyÔn Nh­ Ph­¬ng</t>
  </si>
  <si>
    <t>10/12/78</t>
  </si>
  <si>
    <t>81/2014</t>
  </si>
  <si>
    <t>08213146</t>
  </si>
  <si>
    <t>Ph¹m Quang QuyÒn</t>
  </si>
  <si>
    <t>10/03/65</t>
  </si>
  <si>
    <t>83/2014</t>
  </si>
  <si>
    <t>08213153</t>
  </si>
  <si>
    <t>Th¸i B×nh T©m</t>
  </si>
  <si>
    <t>02/11/87</t>
  </si>
  <si>
    <t>71/2014</t>
  </si>
  <si>
    <t>08213132</t>
  </si>
  <si>
    <t>NguyÔn Thóc Long</t>
  </si>
  <si>
    <t>14/01/87</t>
  </si>
  <si>
    <t>74/2014</t>
  </si>
  <si>
    <t>08213138</t>
  </si>
  <si>
    <t>NguyÔn Thanh Minh</t>
  </si>
  <si>
    <t>06/06/76</t>
  </si>
  <si>
    <t>79/2014</t>
  </si>
  <si>
    <t>08213145</t>
  </si>
  <si>
    <t>NguyÔn Quèc Qu¶ng</t>
  </si>
  <si>
    <t>26/03/78</t>
  </si>
  <si>
    <t>64/2014</t>
  </si>
  <si>
    <t>08213110</t>
  </si>
  <si>
    <t>NguyÔn V¨n §oµn</t>
  </si>
  <si>
    <t>09/01/76</t>
  </si>
  <si>
    <t>67/2014</t>
  </si>
  <si>
    <t>08213119</t>
  </si>
  <si>
    <t>TrÇn ThÞ Ngäc HiÕu</t>
  </si>
  <si>
    <t>13/03/84</t>
  </si>
  <si>
    <t>76/2014</t>
  </si>
  <si>
    <t>08213140</t>
  </si>
  <si>
    <t>NguyÔn Hoµng Mü</t>
  </si>
  <si>
    <t>12/12/71</t>
  </si>
  <si>
    <t>85/2014</t>
  </si>
  <si>
    <t>08213159</t>
  </si>
  <si>
    <t>TrÇn M¹nh Th¾ng</t>
  </si>
  <si>
    <t>10/02/62</t>
  </si>
  <si>
    <t>137/2014</t>
  </si>
  <si>
    <t>08224127</t>
  </si>
  <si>
    <t>Lª Tr­¬ng HiÕu</t>
  </si>
  <si>
    <t>10/10/86</t>
  </si>
  <si>
    <t>TC08QLKH</t>
  </si>
  <si>
    <t>138/2014</t>
  </si>
  <si>
    <t>08224187</t>
  </si>
  <si>
    <t>NguyÔn Hång Trung</t>
  </si>
  <si>
    <t>12/01/82</t>
  </si>
  <si>
    <t>139/2014</t>
  </si>
  <si>
    <t>08224194</t>
  </si>
  <si>
    <t>Vâ §inh S¬n Tïng</t>
  </si>
  <si>
    <t>18/06/87</t>
  </si>
  <si>
    <t>PHÒNG KẾ HOẠCH - TÀI CHÍNH</t>
  </si>
  <si>
    <t>LƯU Ý: Sinh viên đến phòng Kế học Tài chính để thanh toán công nợ và ký Phiếu thanh toán tài sản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</si>
</sst>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.VnArial"/>
      <family val="2"/>
    </font>
    <font>
      <sz val="10"/>
      <name val=".VnArial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1" fontId="4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1" fontId="8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41" fontId="8" fillId="0" borderId="11" xfId="42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41" fontId="8" fillId="0" borderId="12" xfId="42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41" fontId="8" fillId="0" borderId="13" xfId="42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95250</xdr:rowOff>
    </xdr:from>
    <xdr:to>
      <xdr:col>1</xdr:col>
      <xdr:colOff>457200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57150" y="666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2</xdr:row>
      <xdr:rowOff>76200</xdr:rowOff>
    </xdr:from>
    <xdr:to>
      <xdr:col>6</xdr:col>
      <xdr:colOff>590550</xdr:colOff>
      <xdr:row>2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3476625" y="4572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61">
      <selection activeCell="A60" sqref="A60"/>
    </sheetView>
  </sheetViews>
  <sheetFormatPr defaultColWidth="9.140625" defaultRowHeight="15"/>
  <cols>
    <col min="1" max="1" width="5.140625" style="0" customWidth="1"/>
    <col min="3" max="3" width="10.140625" style="0" customWidth="1"/>
    <col min="4" max="4" width="22.57421875" style="0" customWidth="1"/>
    <col min="5" max="5" width="12.00390625" style="0" customWidth="1"/>
    <col min="6" max="6" width="11.140625" style="0" customWidth="1"/>
    <col min="7" max="7" width="14.140625" style="0" customWidth="1"/>
  </cols>
  <sheetData>
    <row r="1" spans="1:7" ht="15">
      <c r="A1" s="1" t="s">
        <v>0</v>
      </c>
      <c r="B1" s="1"/>
      <c r="C1" s="1"/>
      <c r="D1" s="1"/>
      <c r="E1" s="21" t="s">
        <v>1</v>
      </c>
      <c r="F1" s="21"/>
      <c r="G1" s="21"/>
    </row>
    <row r="2" spans="1:7" ht="15">
      <c r="A2" s="1" t="s">
        <v>2</v>
      </c>
      <c r="B2" s="1"/>
      <c r="C2" s="1"/>
      <c r="D2" s="1"/>
      <c r="E2" s="21" t="s">
        <v>3</v>
      </c>
      <c r="F2" s="21"/>
      <c r="G2" s="21"/>
    </row>
    <row r="3" spans="1:7" ht="15">
      <c r="A3" s="2" t="s">
        <v>226</v>
      </c>
      <c r="B3" s="2"/>
      <c r="C3" s="2"/>
      <c r="D3" s="2"/>
      <c r="E3" s="3"/>
      <c r="F3" s="4"/>
      <c r="G3" s="5"/>
    </row>
    <row r="4" spans="1:7" ht="15">
      <c r="A4" s="6"/>
      <c r="B4" s="6"/>
      <c r="C4" s="6"/>
      <c r="D4" s="3"/>
      <c r="E4" s="3"/>
      <c r="F4" s="4"/>
      <c r="G4" s="5"/>
    </row>
    <row r="5" spans="1:7" ht="20.25">
      <c r="A5" s="22" t="s">
        <v>4</v>
      </c>
      <c r="B5" s="22"/>
      <c r="C5" s="22"/>
      <c r="D5" s="22"/>
      <c r="E5" s="22"/>
      <c r="F5" s="22"/>
      <c r="G5" s="22"/>
    </row>
    <row r="6" spans="1:7" ht="15.75">
      <c r="A6" s="23" t="s">
        <v>5</v>
      </c>
      <c r="B6" s="23"/>
      <c r="C6" s="23"/>
      <c r="D6" s="23"/>
      <c r="E6" s="23"/>
      <c r="F6" s="23"/>
      <c r="G6" s="23"/>
    </row>
    <row r="7" spans="1:7" ht="15.75">
      <c r="A7" s="7"/>
      <c r="B7" s="7"/>
      <c r="C7" s="7"/>
      <c r="D7" s="7"/>
      <c r="E7" s="7"/>
      <c r="F7" s="7"/>
      <c r="G7" s="5"/>
    </row>
    <row r="8" spans="1:7" ht="15">
      <c r="A8" s="8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10" t="s">
        <v>12</v>
      </c>
    </row>
    <row r="9" spans="1:7" ht="15">
      <c r="A9" s="11">
        <v>1</v>
      </c>
      <c r="B9" s="12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3">
        <f>450000+450000+945000</f>
        <v>1845000</v>
      </c>
    </row>
    <row r="10" spans="1:7" ht="15">
      <c r="A10" s="14">
        <v>2</v>
      </c>
      <c r="B10" s="15" t="s">
        <v>18</v>
      </c>
      <c r="C10" s="15" t="s">
        <v>19</v>
      </c>
      <c r="D10" s="15" t="s">
        <v>20</v>
      </c>
      <c r="E10" s="15" t="s">
        <v>21</v>
      </c>
      <c r="F10" s="15" t="s">
        <v>17</v>
      </c>
      <c r="G10" s="16">
        <f>1500000+300000+630000</f>
        <v>2430000</v>
      </c>
    </row>
    <row r="11" spans="1:7" ht="15">
      <c r="A11" s="14">
        <v>3</v>
      </c>
      <c r="B11" s="15" t="s">
        <v>22</v>
      </c>
      <c r="C11" s="15" t="s">
        <v>23</v>
      </c>
      <c r="D11" s="15" t="s">
        <v>24</v>
      </c>
      <c r="E11" s="15" t="s">
        <v>25</v>
      </c>
      <c r="F11" s="15" t="s">
        <v>26</v>
      </c>
      <c r="G11" s="16">
        <f>1500000+300000+945000+630000+728000</f>
        <v>4103000</v>
      </c>
    </row>
    <row r="12" spans="1:7" ht="15">
      <c r="A12" s="14">
        <v>4</v>
      </c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26</v>
      </c>
      <c r="G12" s="16">
        <f>3150000+1575000+1820000</f>
        <v>6545000</v>
      </c>
    </row>
    <row r="13" spans="1:7" ht="15">
      <c r="A13" s="14">
        <v>5</v>
      </c>
      <c r="B13" s="15" t="s">
        <v>31</v>
      </c>
      <c r="C13" s="15" t="s">
        <v>32</v>
      </c>
      <c r="D13" s="15" t="s">
        <v>33</v>
      </c>
      <c r="E13" s="15" t="s">
        <v>34</v>
      </c>
      <c r="F13" s="15" t="s">
        <v>35</v>
      </c>
      <c r="G13" s="16">
        <f>654000+3640000</f>
        <v>4294000</v>
      </c>
    </row>
    <row r="14" spans="1:7" ht="15">
      <c r="A14" s="14">
        <v>6</v>
      </c>
      <c r="B14" s="15" t="s">
        <v>36</v>
      </c>
      <c r="C14" s="15" t="s">
        <v>37</v>
      </c>
      <c r="D14" s="15" t="s">
        <v>38</v>
      </c>
      <c r="E14" s="15" t="s">
        <v>39</v>
      </c>
      <c r="F14" s="15" t="s">
        <v>40</v>
      </c>
      <c r="G14" s="16">
        <v>3640000</v>
      </c>
    </row>
    <row r="15" spans="1:7" ht="15">
      <c r="A15" s="14">
        <v>7</v>
      </c>
      <c r="B15" s="15" t="s">
        <v>41</v>
      </c>
      <c r="C15" s="15" t="s">
        <v>42</v>
      </c>
      <c r="D15" s="15" t="s">
        <v>43</v>
      </c>
      <c r="E15" s="15" t="s">
        <v>44</v>
      </c>
      <c r="F15" s="15" t="s">
        <v>45</v>
      </c>
      <c r="G15" s="16">
        <v>3640000</v>
      </c>
    </row>
    <row r="16" spans="1:7" ht="15">
      <c r="A16" s="14">
        <v>8</v>
      </c>
      <c r="B16" s="15" t="s">
        <v>46</v>
      </c>
      <c r="C16" s="15" t="s">
        <v>47</v>
      </c>
      <c r="D16" s="15" t="s">
        <v>48</v>
      </c>
      <c r="E16" s="15" t="s">
        <v>49</v>
      </c>
      <c r="F16" s="15" t="s">
        <v>45</v>
      </c>
      <c r="G16" s="16">
        <v>3640000</v>
      </c>
    </row>
    <row r="17" spans="1:7" ht="15">
      <c r="A17" s="14">
        <v>9</v>
      </c>
      <c r="B17" s="15" t="s">
        <v>50</v>
      </c>
      <c r="C17" s="15" t="s">
        <v>51</v>
      </c>
      <c r="D17" s="15" t="s">
        <v>52</v>
      </c>
      <c r="E17" s="15" t="s">
        <v>53</v>
      </c>
      <c r="F17" s="15" t="s">
        <v>54</v>
      </c>
      <c r="G17" s="16">
        <f>1090000+3640000</f>
        <v>4730000</v>
      </c>
    </row>
    <row r="18" spans="1:7" ht="15">
      <c r="A18" s="14">
        <v>10</v>
      </c>
      <c r="B18" s="15" t="s">
        <v>55</v>
      </c>
      <c r="C18" s="15" t="s">
        <v>56</v>
      </c>
      <c r="D18" s="15" t="s">
        <v>57</v>
      </c>
      <c r="E18" s="15" t="s">
        <v>58</v>
      </c>
      <c r="F18" s="15" t="s">
        <v>59</v>
      </c>
      <c r="G18" s="16">
        <f>3150000+3640000</f>
        <v>6790000</v>
      </c>
    </row>
    <row r="19" spans="1:7" ht="15">
      <c r="A19" s="14">
        <v>11</v>
      </c>
      <c r="B19" s="15" t="s">
        <v>60</v>
      </c>
      <c r="C19" s="15" t="s">
        <v>61</v>
      </c>
      <c r="D19" s="15" t="s">
        <v>62</v>
      </c>
      <c r="E19" s="15" t="s">
        <v>63</v>
      </c>
      <c r="F19" s="15" t="s">
        <v>64</v>
      </c>
      <c r="G19" s="16">
        <v>3640000</v>
      </c>
    </row>
    <row r="20" spans="1:7" ht="15">
      <c r="A20" s="14">
        <v>12</v>
      </c>
      <c r="B20" s="15" t="s">
        <v>65</v>
      </c>
      <c r="C20" s="15" t="s">
        <v>66</v>
      </c>
      <c r="D20" s="15" t="s">
        <v>67</v>
      </c>
      <c r="E20" s="15" t="s">
        <v>68</v>
      </c>
      <c r="F20" s="15" t="s">
        <v>69</v>
      </c>
      <c r="G20" s="16">
        <v>3640000</v>
      </c>
    </row>
    <row r="21" spans="1:7" ht="15">
      <c r="A21" s="14">
        <v>13</v>
      </c>
      <c r="B21" s="15" t="s">
        <v>70</v>
      </c>
      <c r="C21" s="15" t="s">
        <v>71</v>
      </c>
      <c r="D21" s="15" t="s">
        <v>72</v>
      </c>
      <c r="E21" s="15" t="s">
        <v>73</v>
      </c>
      <c r="F21" s="15" t="s">
        <v>69</v>
      </c>
      <c r="G21" s="16">
        <f>654000+3640000</f>
        <v>4294000</v>
      </c>
    </row>
    <row r="22" spans="1:7" ht="15">
      <c r="A22" s="14">
        <v>14</v>
      </c>
      <c r="B22" s="15" t="s">
        <v>74</v>
      </c>
      <c r="C22" s="15" t="s">
        <v>75</v>
      </c>
      <c r="D22" s="15" t="s">
        <v>76</v>
      </c>
      <c r="E22" s="15" t="s">
        <v>77</v>
      </c>
      <c r="F22" s="15" t="s">
        <v>78</v>
      </c>
      <c r="G22" s="16">
        <v>3640000</v>
      </c>
    </row>
    <row r="23" spans="1:7" ht="15">
      <c r="A23" s="14">
        <v>15</v>
      </c>
      <c r="B23" s="15" t="s">
        <v>79</v>
      </c>
      <c r="C23" s="15" t="s">
        <v>80</v>
      </c>
      <c r="D23" s="15" t="s">
        <v>81</v>
      </c>
      <c r="E23" s="15" t="s">
        <v>82</v>
      </c>
      <c r="F23" s="15" t="s">
        <v>78</v>
      </c>
      <c r="G23" s="16">
        <v>3640000</v>
      </c>
    </row>
    <row r="24" spans="1:7" ht="15">
      <c r="A24" s="14">
        <v>16</v>
      </c>
      <c r="B24" s="15" t="s">
        <v>83</v>
      </c>
      <c r="C24" s="15" t="s">
        <v>84</v>
      </c>
      <c r="D24" s="15" t="s">
        <v>85</v>
      </c>
      <c r="E24" s="15" t="s">
        <v>86</v>
      </c>
      <c r="F24" s="15" t="s">
        <v>78</v>
      </c>
      <c r="G24" s="16">
        <v>3640000</v>
      </c>
    </row>
    <row r="25" spans="1:7" ht="15">
      <c r="A25" s="14">
        <v>17</v>
      </c>
      <c r="B25" s="15" t="s">
        <v>87</v>
      </c>
      <c r="C25" s="15" t="s">
        <v>88</v>
      </c>
      <c r="D25" s="15" t="s">
        <v>89</v>
      </c>
      <c r="E25" s="15" t="s">
        <v>90</v>
      </c>
      <c r="F25" s="15" t="s">
        <v>78</v>
      </c>
      <c r="G25" s="16">
        <v>3640000</v>
      </c>
    </row>
    <row r="26" spans="1:7" ht="15">
      <c r="A26" s="14">
        <v>18</v>
      </c>
      <c r="B26" s="15" t="s">
        <v>91</v>
      </c>
      <c r="C26" s="15" t="s">
        <v>92</v>
      </c>
      <c r="D26" s="15" t="s">
        <v>93</v>
      </c>
      <c r="E26" s="15" t="s">
        <v>94</v>
      </c>
      <c r="F26" s="15" t="s">
        <v>78</v>
      </c>
      <c r="G26" s="16">
        <v>3640000</v>
      </c>
    </row>
    <row r="27" spans="1:7" ht="15">
      <c r="A27" s="14">
        <v>19</v>
      </c>
      <c r="B27" s="15" t="s">
        <v>95</v>
      </c>
      <c r="C27" s="15" t="s">
        <v>96</v>
      </c>
      <c r="D27" s="15" t="s">
        <v>97</v>
      </c>
      <c r="E27" s="15" t="s">
        <v>98</v>
      </c>
      <c r="F27" s="15" t="s">
        <v>78</v>
      </c>
      <c r="G27" s="16">
        <v>3640000</v>
      </c>
    </row>
    <row r="28" spans="1:7" ht="15">
      <c r="A28" s="14">
        <v>20</v>
      </c>
      <c r="B28" s="15" t="s">
        <v>99</v>
      </c>
      <c r="C28" s="15" t="s">
        <v>100</v>
      </c>
      <c r="D28" s="15" t="s">
        <v>101</v>
      </c>
      <c r="E28" s="15" t="s">
        <v>102</v>
      </c>
      <c r="F28" s="15" t="s">
        <v>78</v>
      </c>
      <c r="G28" s="16">
        <v>3640000</v>
      </c>
    </row>
    <row r="29" spans="1:7" ht="15">
      <c r="A29" s="14">
        <v>21</v>
      </c>
      <c r="B29" s="15" t="s">
        <v>103</v>
      </c>
      <c r="C29" s="15" t="s">
        <v>104</v>
      </c>
      <c r="D29" s="15" t="s">
        <v>105</v>
      </c>
      <c r="E29" s="15" t="s">
        <v>106</v>
      </c>
      <c r="F29" s="15" t="s">
        <v>107</v>
      </c>
      <c r="G29" s="16">
        <v>3640000</v>
      </c>
    </row>
    <row r="30" spans="1:7" ht="15">
      <c r="A30" s="14">
        <v>22</v>
      </c>
      <c r="B30" s="15" t="s">
        <v>108</v>
      </c>
      <c r="C30" s="15" t="s">
        <v>109</v>
      </c>
      <c r="D30" s="15" t="s">
        <v>110</v>
      </c>
      <c r="E30" s="15" t="s">
        <v>111</v>
      </c>
      <c r="F30" s="15" t="s">
        <v>107</v>
      </c>
      <c r="G30" s="16">
        <v>3640000</v>
      </c>
    </row>
    <row r="31" spans="1:7" ht="15">
      <c r="A31" s="14">
        <v>23</v>
      </c>
      <c r="B31" s="15" t="s">
        <v>112</v>
      </c>
      <c r="C31" s="15" t="s">
        <v>113</v>
      </c>
      <c r="D31" s="15" t="s">
        <v>114</v>
      </c>
      <c r="E31" s="15" t="s">
        <v>115</v>
      </c>
      <c r="F31" s="15" t="s">
        <v>107</v>
      </c>
      <c r="G31" s="16">
        <v>3640000</v>
      </c>
    </row>
    <row r="32" spans="1:7" ht="15">
      <c r="A32" s="14">
        <v>24</v>
      </c>
      <c r="B32" s="15" t="s">
        <v>116</v>
      </c>
      <c r="C32" s="15" t="s">
        <v>117</v>
      </c>
      <c r="D32" s="15" t="s">
        <v>118</v>
      </c>
      <c r="E32" s="15" t="s">
        <v>119</v>
      </c>
      <c r="F32" s="15" t="s">
        <v>107</v>
      </c>
      <c r="G32" s="16">
        <v>3640000</v>
      </c>
    </row>
    <row r="33" spans="1:7" ht="15">
      <c r="A33" s="14">
        <v>25</v>
      </c>
      <c r="B33" s="15" t="s">
        <v>120</v>
      </c>
      <c r="C33" s="15" t="s">
        <v>121</v>
      </c>
      <c r="D33" s="15" t="s">
        <v>122</v>
      </c>
      <c r="E33" s="15" t="s">
        <v>123</v>
      </c>
      <c r="F33" s="15" t="s">
        <v>107</v>
      </c>
      <c r="G33" s="16">
        <f>654000+3640000</f>
        <v>4294000</v>
      </c>
    </row>
    <row r="34" spans="1:7" ht="15">
      <c r="A34" s="14">
        <v>26</v>
      </c>
      <c r="B34" s="15" t="s">
        <v>124</v>
      </c>
      <c r="C34" s="15" t="s">
        <v>125</v>
      </c>
      <c r="D34" s="15" t="s">
        <v>126</v>
      </c>
      <c r="E34" s="15" t="s">
        <v>127</v>
      </c>
      <c r="F34" s="15" t="s">
        <v>128</v>
      </c>
      <c r="G34" s="16">
        <v>436000</v>
      </c>
    </row>
    <row r="35" spans="1:7" ht="15">
      <c r="A35" s="14">
        <v>27</v>
      </c>
      <c r="B35" s="15" t="s">
        <v>129</v>
      </c>
      <c r="C35" s="15" t="s">
        <v>130</v>
      </c>
      <c r="D35" s="15" t="s">
        <v>131</v>
      </c>
      <c r="E35" s="15" t="s">
        <v>132</v>
      </c>
      <c r="F35" s="15" t="s">
        <v>128</v>
      </c>
      <c r="G35" s="16">
        <f>436000</f>
        <v>436000</v>
      </c>
    </row>
    <row r="36" spans="1:7" ht="15">
      <c r="A36" s="14">
        <v>28</v>
      </c>
      <c r="B36" s="15" t="s">
        <v>133</v>
      </c>
      <c r="C36" s="15" t="s">
        <v>134</v>
      </c>
      <c r="D36" s="15" t="s">
        <v>135</v>
      </c>
      <c r="E36" s="15" t="s">
        <v>136</v>
      </c>
      <c r="F36" s="15" t="s">
        <v>128</v>
      </c>
      <c r="G36" s="16">
        <v>436000</v>
      </c>
    </row>
    <row r="37" spans="1:7" ht="15">
      <c r="A37" s="14">
        <v>29</v>
      </c>
      <c r="B37" s="15" t="s">
        <v>137</v>
      </c>
      <c r="C37" s="15" t="s">
        <v>138</v>
      </c>
      <c r="D37" s="15" t="s">
        <v>139</v>
      </c>
      <c r="E37" s="15" t="s">
        <v>140</v>
      </c>
      <c r="F37" s="15" t="s">
        <v>128</v>
      </c>
      <c r="G37" s="16">
        <v>436000</v>
      </c>
    </row>
    <row r="38" spans="1:7" ht="15">
      <c r="A38" s="14">
        <v>30</v>
      </c>
      <c r="B38" s="15" t="s">
        <v>141</v>
      </c>
      <c r="C38" s="15" t="s">
        <v>142</v>
      </c>
      <c r="D38" s="15" t="s">
        <v>143</v>
      </c>
      <c r="E38" s="15" t="s">
        <v>144</v>
      </c>
      <c r="F38" s="15" t="s">
        <v>128</v>
      </c>
      <c r="G38" s="16">
        <v>436000</v>
      </c>
    </row>
    <row r="39" spans="1:7" ht="15">
      <c r="A39" s="14">
        <v>31</v>
      </c>
      <c r="B39" s="15" t="s">
        <v>145</v>
      </c>
      <c r="C39" s="15" t="s">
        <v>146</v>
      </c>
      <c r="D39" s="15" t="s">
        <v>147</v>
      </c>
      <c r="E39" s="15" t="s">
        <v>148</v>
      </c>
      <c r="F39" s="15" t="s">
        <v>128</v>
      </c>
      <c r="G39" s="16">
        <v>436000</v>
      </c>
    </row>
    <row r="40" spans="1:7" ht="15">
      <c r="A40" s="14">
        <v>32</v>
      </c>
      <c r="B40" s="15" t="s">
        <v>149</v>
      </c>
      <c r="C40" s="15" t="s">
        <v>150</v>
      </c>
      <c r="D40" s="15" t="s">
        <v>151</v>
      </c>
      <c r="E40" s="15" t="s">
        <v>152</v>
      </c>
      <c r="F40" s="15" t="s">
        <v>128</v>
      </c>
      <c r="G40" s="16">
        <v>436000</v>
      </c>
    </row>
    <row r="41" spans="1:7" ht="15">
      <c r="A41" s="14">
        <v>33</v>
      </c>
      <c r="B41" s="15" t="s">
        <v>153</v>
      </c>
      <c r="C41" s="15" t="s">
        <v>154</v>
      </c>
      <c r="D41" s="15" t="s">
        <v>155</v>
      </c>
      <c r="E41" s="15" t="s">
        <v>156</v>
      </c>
      <c r="F41" s="15" t="s">
        <v>128</v>
      </c>
      <c r="G41" s="16">
        <v>436000</v>
      </c>
    </row>
    <row r="42" spans="1:7" ht="15">
      <c r="A42" s="14">
        <v>34</v>
      </c>
      <c r="B42" s="15" t="s">
        <v>157</v>
      </c>
      <c r="C42" s="15" t="s">
        <v>158</v>
      </c>
      <c r="D42" s="15" t="s">
        <v>159</v>
      </c>
      <c r="E42" s="15" t="s">
        <v>160</v>
      </c>
      <c r="F42" s="15" t="s">
        <v>128</v>
      </c>
      <c r="G42" s="16">
        <v>872000</v>
      </c>
    </row>
    <row r="43" spans="1:7" ht="15">
      <c r="A43" s="14">
        <v>35</v>
      </c>
      <c r="B43" s="15" t="s">
        <v>161</v>
      </c>
      <c r="C43" s="15" t="s">
        <v>162</v>
      </c>
      <c r="D43" s="15" t="s">
        <v>163</v>
      </c>
      <c r="E43" s="15" t="s">
        <v>164</v>
      </c>
      <c r="F43" s="15" t="s">
        <v>128</v>
      </c>
      <c r="G43" s="16">
        <v>872000</v>
      </c>
    </row>
    <row r="44" spans="1:7" ht="15">
      <c r="A44" s="14">
        <v>36</v>
      </c>
      <c r="B44" s="15" t="s">
        <v>165</v>
      </c>
      <c r="C44" s="15" t="s">
        <v>166</v>
      </c>
      <c r="D44" s="15" t="s">
        <v>167</v>
      </c>
      <c r="E44" s="15" t="s">
        <v>168</v>
      </c>
      <c r="F44" s="15" t="s">
        <v>128</v>
      </c>
      <c r="G44" s="16">
        <v>1090000</v>
      </c>
    </row>
    <row r="45" spans="1:7" ht="15">
      <c r="A45" s="14">
        <v>37</v>
      </c>
      <c r="B45" s="15" t="s">
        <v>169</v>
      </c>
      <c r="C45" s="15" t="s">
        <v>170</v>
      </c>
      <c r="D45" s="15" t="s">
        <v>171</v>
      </c>
      <c r="E45" s="15" t="s">
        <v>172</v>
      </c>
      <c r="F45" s="15" t="s">
        <v>128</v>
      </c>
      <c r="G45" s="16">
        <f>436000+654000</f>
        <v>1090000</v>
      </c>
    </row>
    <row r="46" spans="1:7" ht="15">
      <c r="A46" s="14">
        <v>38</v>
      </c>
      <c r="B46" s="15" t="s">
        <v>173</v>
      </c>
      <c r="C46" s="15" t="s">
        <v>174</v>
      </c>
      <c r="D46" s="15" t="s">
        <v>175</v>
      </c>
      <c r="E46" s="15" t="s">
        <v>176</v>
      </c>
      <c r="F46" s="15" t="s">
        <v>128</v>
      </c>
      <c r="G46" s="16">
        <f>436000+654000</f>
        <v>1090000</v>
      </c>
    </row>
    <row r="47" spans="1:7" ht="15">
      <c r="A47" s="14">
        <v>39</v>
      </c>
      <c r="B47" s="15" t="s">
        <v>177</v>
      </c>
      <c r="C47" s="15" t="s">
        <v>178</v>
      </c>
      <c r="D47" s="15" t="s">
        <v>179</v>
      </c>
      <c r="E47" s="15" t="s">
        <v>180</v>
      </c>
      <c r="F47" s="15" t="s">
        <v>128</v>
      </c>
      <c r="G47" s="16">
        <v>1090000</v>
      </c>
    </row>
    <row r="48" spans="1:7" ht="15">
      <c r="A48" s="14">
        <v>40</v>
      </c>
      <c r="B48" s="15" t="s">
        <v>181</v>
      </c>
      <c r="C48" s="15" t="s">
        <v>182</v>
      </c>
      <c r="D48" s="15" t="s">
        <v>183</v>
      </c>
      <c r="E48" s="15" t="s">
        <v>184</v>
      </c>
      <c r="F48" s="15" t="s">
        <v>128</v>
      </c>
      <c r="G48" s="16">
        <f>872000+654000</f>
        <v>1526000</v>
      </c>
    </row>
    <row r="49" spans="1:7" ht="15">
      <c r="A49" s="14">
        <v>41</v>
      </c>
      <c r="B49" s="15" t="s">
        <v>185</v>
      </c>
      <c r="C49" s="15" t="s">
        <v>186</v>
      </c>
      <c r="D49" s="15" t="s">
        <v>187</v>
      </c>
      <c r="E49" s="15" t="s">
        <v>188</v>
      </c>
      <c r="F49" s="15" t="s">
        <v>128</v>
      </c>
      <c r="G49" s="16">
        <f>1090000+654000</f>
        <v>1744000</v>
      </c>
    </row>
    <row r="50" spans="1:7" ht="15">
      <c r="A50" s="14">
        <v>42</v>
      </c>
      <c r="B50" s="15" t="s">
        <v>189</v>
      </c>
      <c r="C50" s="15" t="s">
        <v>190</v>
      </c>
      <c r="D50" s="15" t="s">
        <v>191</v>
      </c>
      <c r="E50" s="15" t="s">
        <v>192</v>
      </c>
      <c r="F50" s="15" t="s">
        <v>128</v>
      </c>
      <c r="G50" s="16">
        <f>1090000+654000</f>
        <v>1744000</v>
      </c>
    </row>
    <row r="51" spans="1:7" ht="15">
      <c r="A51" s="14">
        <v>43</v>
      </c>
      <c r="B51" s="15" t="s">
        <v>193</v>
      </c>
      <c r="C51" s="15" t="s">
        <v>194</v>
      </c>
      <c r="D51" s="15" t="s">
        <v>195</v>
      </c>
      <c r="E51" s="15" t="s">
        <v>196</v>
      </c>
      <c r="F51" s="15" t="s">
        <v>128</v>
      </c>
      <c r="G51" s="16">
        <v>1962000</v>
      </c>
    </row>
    <row r="52" spans="1:7" ht="15">
      <c r="A52" s="14">
        <v>44</v>
      </c>
      <c r="B52" s="15" t="s">
        <v>197</v>
      </c>
      <c r="C52" s="15" t="s">
        <v>198</v>
      </c>
      <c r="D52" s="15" t="s">
        <v>199</v>
      </c>
      <c r="E52" s="15" t="s">
        <v>200</v>
      </c>
      <c r="F52" s="15" t="s">
        <v>128</v>
      </c>
      <c r="G52" s="16">
        <v>2180000</v>
      </c>
    </row>
    <row r="53" spans="1:7" ht="15">
      <c r="A53" s="14">
        <v>45</v>
      </c>
      <c r="B53" s="15" t="s">
        <v>201</v>
      </c>
      <c r="C53" s="15" t="s">
        <v>202</v>
      </c>
      <c r="D53" s="15" t="s">
        <v>203</v>
      </c>
      <c r="E53" s="15" t="s">
        <v>204</v>
      </c>
      <c r="F53" s="15" t="s">
        <v>128</v>
      </c>
      <c r="G53" s="16">
        <f>1526000+654000</f>
        <v>2180000</v>
      </c>
    </row>
    <row r="54" spans="1:7" ht="15">
      <c r="A54" s="14">
        <v>46</v>
      </c>
      <c r="B54" s="15" t="s">
        <v>205</v>
      </c>
      <c r="C54" s="15" t="s">
        <v>206</v>
      </c>
      <c r="D54" s="15" t="s">
        <v>207</v>
      </c>
      <c r="E54" s="15" t="s">
        <v>208</v>
      </c>
      <c r="F54" s="15" t="s">
        <v>128</v>
      </c>
      <c r="G54" s="16">
        <f>3500000+2650000</f>
        <v>6150000</v>
      </c>
    </row>
    <row r="55" spans="1:7" ht="15">
      <c r="A55" s="14">
        <v>47</v>
      </c>
      <c r="B55" s="15" t="s">
        <v>209</v>
      </c>
      <c r="C55" s="15" t="s">
        <v>210</v>
      </c>
      <c r="D55" s="15" t="s">
        <v>211</v>
      </c>
      <c r="E55" s="15" t="s">
        <v>212</v>
      </c>
      <c r="F55" s="15" t="s">
        <v>128</v>
      </c>
      <c r="G55" s="16">
        <f>436000+654000+3500000+2650000</f>
        <v>7240000</v>
      </c>
    </row>
    <row r="56" spans="1:7" ht="15">
      <c r="A56" s="14">
        <v>48</v>
      </c>
      <c r="B56" s="15" t="s">
        <v>213</v>
      </c>
      <c r="C56" s="15" t="s">
        <v>214</v>
      </c>
      <c r="D56" s="15" t="s">
        <v>215</v>
      </c>
      <c r="E56" s="15" t="s">
        <v>216</v>
      </c>
      <c r="F56" s="15" t="s">
        <v>217</v>
      </c>
      <c r="G56" s="16">
        <v>540000</v>
      </c>
    </row>
    <row r="57" spans="1:7" ht="15">
      <c r="A57" s="14">
        <v>49</v>
      </c>
      <c r="B57" s="15" t="s">
        <v>218</v>
      </c>
      <c r="C57" s="15" t="s">
        <v>219</v>
      </c>
      <c r="D57" s="15" t="s">
        <v>220</v>
      </c>
      <c r="E57" s="15" t="s">
        <v>221</v>
      </c>
      <c r="F57" s="15" t="s">
        <v>217</v>
      </c>
      <c r="G57" s="16">
        <v>540000</v>
      </c>
    </row>
    <row r="58" spans="1:7" ht="15">
      <c r="A58" s="17">
        <v>50</v>
      </c>
      <c r="B58" s="18" t="s">
        <v>222</v>
      </c>
      <c r="C58" s="18" t="s">
        <v>223</v>
      </c>
      <c r="D58" s="18" t="s">
        <v>224</v>
      </c>
      <c r="E58" s="18" t="s">
        <v>225</v>
      </c>
      <c r="F58" s="18" t="s">
        <v>217</v>
      </c>
      <c r="G58" s="19">
        <f>654000+540000+540000</f>
        <v>1734000</v>
      </c>
    </row>
    <row r="60" ht="15">
      <c r="A60" s="20" t="s">
        <v>227</v>
      </c>
    </row>
  </sheetData>
  <sheetProtection/>
  <mergeCells count="4">
    <mergeCell ref="E1:G1"/>
    <mergeCell ref="E2:G2"/>
    <mergeCell ref="A5:G5"/>
    <mergeCell ref="A6:G6"/>
  </mergeCells>
  <printOptions/>
  <pageMargins left="0.88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phamgiadiep</cp:lastModifiedBy>
  <cp:lastPrinted>2014-08-15T02:28:26Z</cp:lastPrinted>
  <dcterms:created xsi:type="dcterms:W3CDTF">2014-08-15T02:27:47Z</dcterms:created>
  <dcterms:modified xsi:type="dcterms:W3CDTF">2014-08-15T11:15:32Z</dcterms:modified>
  <cp:category/>
  <cp:version/>
  <cp:contentType/>
  <cp:contentStatus/>
</cp:coreProperties>
</file>